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Umbsaare tee/"/>
    </mc:Choice>
  </mc:AlternateContent>
  <xr:revisionPtr revIDLastSave="3858" documentId="13_ncr:1_{527BB10C-8909-4436-9A7C-A24F53E7C016}" xr6:coauthVersionLast="47" xr6:coauthVersionMax="47" xr10:uidLastSave="{79E69BD2-2B75-4293-813F-59440927FE04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1" l="1"/>
  <c r="F43" i="11"/>
  <c r="F10" i="11"/>
  <c r="F11" i="11"/>
  <c r="F37" i="11"/>
  <c r="F36" i="11"/>
  <c r="E47" i="11" l="1"/>
  <c r="F35" i="11"/>
  <c r="F34" i="11"/>
  <c r="F33" i="11"/>
  <c r="F32" i="11"/>
  <c r="F31" i="11"/>
  <c r="F30" i="11"/>
  <c r="F19" i="11" l="1"/>
  <c r="F18" i="11"/>
  <c r="F20" i="11"/>
  <c r="F21" i="11"/>
  <c r="F22" i="11"/>
  <c r="F24" i="11"/>
  <c r="F25" i="11"/>
  <c r="F26" i="11"/>
  <c r="F27" i="11"/>
  <c r="F28" i="11"/>
  <c r="F29" i="11"/>
  <c r="F44" i="11"/>
  <c r="F42" i="11"/>
  <c r="F40" i="11" l="1"/>
  <c r="F39" i="11"/>
  <c r="F38" i="11"/>
  <c r="F46" i="11" l="1"/>
  <c r="F45" i="11"/>
  <c r="F17" i="11"/>
  <c r="F16" i="11"/>
  <c r="F15" i="11"/>
  <c r="F14" i="11"/>
  <c r="F13" i="11"/>
  <c r="F12" i="11"/>
  <c r="F9" i="11"/>
  <c r="F8" i="11"/>
</calcChain>
</file>

<file path=xl/sharedStrings.xml><?xml version="1.0" encoding="utf-8"?>
<sst xmlns="http://schemas.openxmlformats.org/spreadsheetml/2006/main" count="99" uniqueCount="68">
  <si>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</si>
  <si>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</si>
  <si>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</si>
  <si>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</si>
  <si>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</si>
  <si>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</si>
  <si>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</si>
  <si>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</si>
  <si>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</si>
  <si>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</si>
  <si>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</si>
  <si>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</si>
  <si>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</si>
  <si>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</si>
  <si>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</si>
  <si>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</si>
  <si>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</si>
  <si>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</si>
  <si>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</si>
  <si>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</si>
  <si>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</si>
  <si>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</si>
  <si>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</si>
  <si>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</si>
  <si>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</si>
  <si>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</si>
  <si>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</si>
  <si>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</si>
  <si>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</si>
  <si>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</si>
  <si>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</si>
  <si>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t>Truupide mahamärkimine</t>
  </si>
  <si>
    <t>2 otsakut</t>
  </si>
  <si>
    <t>Tee rajatiste mahamärkimine</t>
  </si>
  <si>
    <t>Tee parameetrite ja -elementide mahamärkimine (telg, servad, kraavide siseservad)</t>
  </si>
  <si>
    <t>Koordinaatidega seotud teostusjoonise koostamine (RMK nõuete kohane ja digitaalne)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</si>
  <si>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</si>
  <si>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</si>
  <si>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Lubade, kooskõlastuste ja kasutuslubade ning tagatiste hankimine jne. (Teised maaomanikud, Trasside valdajad, Transpordiamet, Maa ja Ruumiamet, Keskkonnaamet jne.) kokku</t>
  </si>
  <si>
    <t>Kruusast tee-elementide katte ehitamine koos tihendamisega, H=10 sm, Purustatud kruus, Positsioon nr. 6 (+materjal ja vedu karjäärist)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</si>
  <si>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</si>
  <si>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</si>
  <si>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Geotekstiili (Deklareeritud tõmbetugevus MD/CMD ≥20 kN/m, 5,0 m lai, mittekootud) paigaldamine tihendatud ja profileeritud muldele</t>
  </si>
  <si>
    <t>Geotekstiili (Deklareeritud tõmbetugevus MD/CMD ≥20 kN/m, 5,0 m lai, mittekootud) paigaldamine tihendatud ja profileeritud alusele</t>
  </si>
  <si>
    <t>Mahasõidukoht M3 muldkeha ja katendi ehitamine koos tihendamisega  (A=4,5 L=10 m, R=10 m) s.h.</t>
  </si>
  <si>
    <t>Lisa 1 - Hinnapakkumuse vorm hankes "Umbsaare tee ehitamine"</t>
  </si>
  <si>
    <t>1,04 km</t>
  </si>
  <si>
    <t>Liiklusmärgi 644 "Umbsaare tee" komplekti (2tk) paigaldamine</t>
  </si>
  <si>
    <t>Puittaimestiku kändude juurimine</t>
  </si>
  <si>
    <t>Lamapuidu likvideerimine</t>
  </si>
  <si>
    <t>Ehitusaegsete filtratsioonitõkke ekraanide paigaldus ja ehitustööde lõpus likvideerimine</t>
  </si>
  <si>
    <t>Uute veejuhtmete mahamärkimine</t>
  </si>
  <si>
    <t>ET - ehitatava teekraavi kaeve, koos kaeve planeerimise (+vanad vallid, rööpad) ja ekspluatatsiooni eelsete töödega</t>
  </si>
  <si>
    <t>HT - hooldatava teekraavi kaeve, koos kaeve planeerimise (+vanad vallid, rööpad) ja ekspluatatsiooni eelsete töödega</t>
  </si>
  <si>
    <t>UE - uuendatava eesvoolu kaeve, koos kaeve planeerimise (+vanad vallid, rööpad) ja ekspluatatsiooni eelsete töödega</t>
  </si>
  <si>
    <t>Teemulde töötlemine profiili koos teekraede likvideerimisega ning mulde laiendamise (pealtlaius 7,5 m) ja tihendamisega</t>
  </si>
  <si>
    <t>Tee mulde ehitus kohapealsest mineraalpinnasest koos profileerimise ja tihendamisega</t>
  </si>
  <si>
    <t>Kruusast teealuse ehitustööd koos tihendamisega, H=30sm, Sorteeritud kruus, Positsioon nr. 3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</si>
  <si>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</si>
  <si>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</si>
  <si>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tee-elementide aluse ehitamine koos tihendamisega, H=30sm, Sorteeritud kruus, Positsioon nr. 3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</si>
  <si>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</si>
  <si>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Muldkeha ehitamine (kohapealne min.pinnas), H=20 cm</t>
  </si>
  <si>
    <t xml:space="preserve">T - kujuline tagasipööramise koha (TP-T), muldkeha ja katendi ehitamine koos tihendamisega s.h. </t>
  </si>
  <si>
    <t>R - teede nelikristmiku (ol.ol. gabariitide ulatuses) katendi uuendamine koos tihendamisega s.h.</t>
  </si>
  <si>
    <t>Liiklusmärgi 221 "Anna teed" komplekti paigaldamine koos eelteavitusmärgiga 221+811 (suurusgrupp 2)</t>
  </si>
  <si>
    <t>Ø-40 cm plasttruubi otsaku mattkindlustuse ehitamine (tüüp MAO)</t>
  </si>
  <si>
    <t>Ø-40 cm plasttruubi torustiku, tüüp 40PT, ehitamine (profileeritud plasttoru, SN8)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</si>
</sst>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b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82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26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4" fontId="3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51" applyFont="1" applyBorder="1" applyAlignment="1">
      <alignment horizontal="left" vertical="center" wrapText="1"/>
    </xf>
    <xf numFmtId="0" fontId="31" fillId="0" borderId="14" xfId="51" applyFont="1" applyBorder="1" applyAlignment="1">
      <alignment horizontal="right" vertical="center" wrapText="1"/>
    </xf>
    <xf numFmtId="0" fontId="4" fillId="0" borderId="14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4" xfId="68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64" fontId="32" fillId="0" borderId="14" xfId="55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9"/>
  <sheetViews>
    <sheetView tabSelected="1" topLeftCell="A2" workbookViewId="0">
      <selection activeCell="B44" sqref="B44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26.25" customHeight="1" x14ac:dyDescent="0.2">
      <c r="A1" s="68" t="s">
        <v>45</v>
      </c>
      <c r="B1" s="69"/>
      <c r="C1" s="69"/>
      <c r="D1" s="69"/>
      <c r="E1" s="69"/>
      <c r="F1" s="69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0" t="s">
        <v>2</v>
      </c>
      <c r="B5" s="73" t="s">
        <v>0</v>
      </c>
      <c r="C5" s="73" t="s">
        <v>3</v>
      </c>
      <c r="D5" s="73" t="s">
        <v>4</v>
      </c>
      <c r="E5" s="76" t="s">
        <v>5</v>
      </c>
      <c r="F5" s="79" t="s">
        <v>6</v>
      </c>
    </row>
    <row r="6" spans="1:47" s="4" customFormat="1" ht="12.75" x14ac:dyDescent="0.2">
      <c r="A6" s="71"/>
      <c r="B6" s="74"/>
      <c r="C6" s="74"/>
      <c r="D6" s="74"/>
      <c r="E6" s="77"/>
      <c r="F6" s="80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2"/>
      <c r="B7" s="75"/>
      <c r="C7" s="75"/>
      <c r="D7" s="13" t="s">
        <v>46</v>
      </c>
      <c r="E7" s="78"/>
      <c r="F7" s="81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5" customHeight="1" x14ac:dyDescent="0.2">
      <c r="A8" s="33">
        <v>1</v>
      </c>
      <c r="B8" s="34" t="s">
        <v>29</v>
      </c>
      <c r="C8" s="35" t="s">
        <v>27</v>
      </c>
      <c r="D8" s="36">
        <v>25</v>
      </c>
      <c r="E8" s="37"/>
      <c r="F8" s="38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2</v>
      </c>
      <c r="B9" s="19" t="s">
        <v>48</v>
      </c>
      <c r="C9" s="14" t="s">
        <v>16</v>
      </c>
      <c r="D9" s="48">
        <v>0.60153333333333336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9" customHeight="1" x14ac:dyDescent="0.2">
      <c r="A10" s="12">
        <v>3</v>
      </c>
      <c r="B10" s="19" t="s">
        <v>49</v>
      </c>
      <c r="C10" s="14" t="s">
        <v>27</v>
      </c>
      <c r="D10" s="48">
        <v>1.22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4</v>
      </c>
      <c r="B11" s="19" t="s">
        <v>50</v>
      </c>
      <c r="C11" s="14" t="s">
        <v>10</v>
      </c>
      <c r="D11" s="49">
        <v>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5</v>
      </c>
      <c r="B12" s="19" t="s">
        <v>51</v>
      </c>
      <c r="C12" s="14" t="s">
        <v>11</v>
      </c>
      <c r="D12" s="16">
        <v>747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6</v>
      </c>
      <c r="B13" s="50" t="s">
        <v>52</v>
      </c>
      <c r="C13" s="14" t="s">
        <v>11</v>
      </c>
      <c r="D13" s="16">
        <v>747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7</v>
      </c>
      <c r="B14" s="50" t="s">
        <v>53</v>
      </c>
      <c r="C14" s="14" t="s">
        <v>11</v>
      </c>
      <c r="D14" s="16">
        <v>711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8</v>
      </c>
      <c r="B15" s="50" t="s">
        <v>54</v>
      </c>
      <c r="C15" s="14" t="s">
        <v>11</v>
      </c>
      <c r="D15" s="16">
        <v>585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9</v>
      </c>
      <c r="B16" s="19" t="s">
        <v>31</v>
      </c>
      <c r="C16" s="14" t="s">
        <v>10</v>
      </c>
      <c r="D16" s="51">
        <v>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10</v>
      </c>
      <c r="B17" s="52" t="s">
        <v>67</v>
      </c>
      <c r="C17" s="14" t="s">
        <v>11</v>
      </c>
      <c r="D17" s="49">
        <v>21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11</v>
      </c>
      <c r="B18" s="32" t="s">
        <v>66</v>
      </c>
      <c r="C18" s="14" t="s">
        <v>32</v>
      </c>
      <c r="D18" s="49">
        <v>2</v>
      </c>
      <c r="E18" s="10"/>
      <c r="F18" s="11">
        <f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12</v>
      </c>
      <c r="B19" s="53" t="s">
        <v>34</v>
      </c>
      <c r="C19" s="27" t="s">
        <v>11</v>
      </c>
      <c r="D19" s="24">
        <v>1044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13</v>
      </c>
      <c r="B20" s="53" t="s">
        <v>33</v>
      </c>
      <c r="C20" s="27" t="s">
        <v>10</v>
      </c>
      <c r="D20" s="49">
        <v>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14</v>
      </c>
      <c r="B21" s="54" t="s">
        <v>55</v>
      </c>
      <c r="C21" s="27" t="s">
        <v>40</v>
      </c>
      <c r="D21" s="24">
        <v>7105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15</v>
      </c>
      <c r="B22" s="19" t="s">
        <v>56</v>
      </c>
      <c r="C22" s="27" t="s">
        <v>41</v>
      </c>
      <c r="D22" s="49">
        <v>320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45" t="s">
        <v>42</v>
      </c>
      <c r="C23" s="27" t="s">
        <v>40</v>
      </c>
      <c r="D23" s="24">
        <v>3590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17</v>
      </c>
      <c r="B24" s="32" t="s">
        <v>57</v>
      </c>
      <c r="C24" s="27" t="s">
        <v>58</v>
      </c>
      <c r="D24" s="24">
        <v>1127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">
      <c r="A25" s="12">
        <v>18</v>
      </c>
      <c r="B25" s="18" t="s">
        <v>28</v>
      </c>
      <c r="C25" s="27" t="s">
        <v>58</v>
      </c>
      <c r="D25" s="49">
        <v>455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19</v>
      </c>
      <c r="B26" s="47" t="s">
        <v>44</v>
      </c>
      <c r="C26" s="55" t="s">
        <v>10</v>
      </c>
      <c r="D26" s="49">
        <v>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20</v>
      </c>
      <c r="B27" s="46" t="s">
        <v>39</v>
      </c>
      <c r="C27" s="56" t="s">
        <v>59</v>
      </c>
      <c r="D27" s="49">
        <v>36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21</v>
      </c>
      <c r="B28" s="46" t="s">
        <v>60</v>
      </c>
      <c r="C28" s="56" t="s">
        <v>59</v>
      </c>
      <c r="D28" s="49">
        <v>96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">
      <c r="A29" s="12">
        <v>22</v>
      </c>
      <c r="B29" s="46" t="s">
        <v>43</v>
      </c>
      <c r="C29" s="56" t="s">
        <v>61</v>
      </c>
      <c r="D29" s="49">
        <v>300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23</v>
      </c>
      <c r="B30" s="57" t="s">
        <v>62</v>
      </c>
      <c r="C30" s="56" t="s">
        <v>59</v>
      </c>
      <c r="D30" s="49">
        <v>50</v>
      </c>
      <c r="E30" s="31"/>
      <c r="F30" s="11">
        <f t="shared" ref="F30:F35" si="1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24</v>
      </c>
      <c r="B31" s="58" t="s">
        <v>63</v>
      </c>
      <c r="C31" s="55" t="s">
        <v>10</v>
      </c>
      <c r="D31" s="49">
        <v>1</v>
      </c>
      <c r="E31" s="31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25</v>
      </c>
      <c r="B32" s="46" t="s">
        <v>39</v>
      </c>
      <c r="C32" s="56" t="s">
        <v>59</v>
      </c>
      <c r="D32" s="49">
        <v>49</v>
      </c>
      <c r="E32" s="31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195" s="4" customFormat="1" ht="21.6" customHeight="1" x14ac:dyDescent="0.2">
      <c r="A33" s="12">
        <v>26</v>
      </c>
      <c r="B33" s="46" t="s">
        <v>60</v>
      </c>
      <c r="C33" s="56" t="s">
        <v>59</v>
      </c>
      <c r="D33" s="49">
        <v>161</v>
      </c>
      <c r="E33" s="31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195" s="4" customFormat="1" ht="21.6" customHeight="1" x14ac:dyDescent="0.2">
      <c r="A34" s="12">
        <v>27</v>
      </c>
      <c r="B34" s="46" t="s">
        <v>43</v>
      </c>
      <c r="C34" s="56" t="s">
        <v>61</v>
      </c>
      <c r="D34" s="49">
        <v>505</v>
      </c>
      <c r="E34" s="31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195" s="4" customFormat="1" ht="10.5" customHeight="1" x14ac:dyDescent="0.2">
      <c r="A35" s="12">
        <v>28</v>
      </c>
      <c r="B35" s="57" t="s">
        <v>62</v>
      </c>
      <c r="C35" s="56" t="s">
        <v>59</v>
      </c>
      <c r="D35" s="49">
        <v>120</v>
      </c>
      <c r="E35" s="31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195" s="4" customFormat="1" ht="21" customHeight="1" x14ac:dyDescent="0.2">
      <c r="A36" s="12">
        <v>29</v>
      </c>
      <c r="B36" s="59" t="s">
        <v>64</v>
      </c>
      <c r="C36" s="55" t="s">
        <v>10</v>
      </c>
      <c r="D36" s="49">
        <v>1</v>
      </c>
      <c r="E36" s="10"/>
      <c r="F36" s="11">
        <f t="shared" ref="F36:F37" si="2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195" s="4" customFormat="1" ht="21" customHeight="1" x14ac:dyDescent="0.2">
      <c r="A37" s="12">
        <v>30</v>
      </c>
      <c r="B37" s="46" t="s">
        <v>39</v>
      </c>
      <c r="C37" s="56" t="s">
        <v>59</v>
      </c>
      <c r="D37" s="49">
        <v>53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195" s="21" customFormat="1" ht="21.6" customHeight="1" x14ac:dyDescent="0.2">
      <c r="A38" s="12">
        <v>31</v>
      </c>
      <c r="B38" s="19" t="s">
        <v>17</v>
      </c>
      <c r="C38" s="23" t="s">
        <v>18</v>
      </c>
      <c r="D38" s="20">
        <v>1</v>
      </c>
      <c r="E38" s="10"/>
      <c r="F38" s="11">
        <f>SUM(D38*E38)</f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</row>
    <row r="39" spans="1:195" s="4" customFormat="1" ht="21" customHeight="1" x14ac:dyDescent="0.2">
      <c r="A39" s="12">
        <v>32</v>
      </c>
      <c r="B39" s="22" t="s">
        <v>65</v>
      </c>
      <c r="C39" s="23" t="s">
        <v>18</v>
      </c>
      <c r="D39" s="24">
        <v>1</v>
      </c>
      <c r="E39" s="10"/>
      <c r="F39" s="11">
        <f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195" s="4" customFormat="1" ht="10.9" customHeight="1" x14ac:dyDescent="0.2">
      <c r="A40" s="12">
        <v>33</v>
      </c>
      <c r="B40" s="22" t="s">
        <v>47</v>
      </c>
      <c r="C40" s="23" t="s">
        <v>18</v>
      </c>
      <c r="D40" s="24">
        <v>1</v>
      </c>
      <c r="E40" s="10"/>
      <c r="F40" s="11">
        <f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195" s="26" customFormat="1" ht="12.6" customHeight="1" x14ac:dyDescent="0.2">
      <c r="A41" s="65" t="s">
        <v>13</v>
      </c>
      <c r="B41" s="66"/>
      <c r="C41" s="66"/>
      <c r="D41" s="66"/>
      <c r="E41" s="66"/>
      <c r="F41" s="67"/>
      <c r="G41" s="25"/>
      <c r="H41" s="25"/>
    </row>
    <row r="42" spans="1:195" s="4" customFormat="1" ht="10.9" customHeight="1" x14ac:dyDescent="0.2">
      <c r="A42" s="12">
        <v>34</v>
      </c>
      <c r="B42" s="18" t="s">
        <v>14</v>
      </c>
      <c r="C42" s="14" t="s">
        <v>10</v>
      </c>
      <c r="D42" s="16">
        <v>1</v>
      </c>
      <c r="E42" s="17"/>
      <c r="F42" s="11">
        <f t="shared" ref="F42:F44" si="3"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195" s="4" customFormat="1" ht="21.6" customHeight="1" x14ac:dyDescent="0.2">
      <c r="A43" s="12">
        <v>35</v>
      </c>
      <c r="B43" s="18" t="s">
        <v>35</v>
      </c>
      <c r="C43" s="14" t="s">
        <v>10</v>
      </c>
      <c r="D43" s="16">
        <v>1</v>
      </c>
      <c r="E43" s="17"/>
      <c r="F43" s="11">
        <f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195" s="4" customFormat="1" ht="32.450000000000003" customHeight="1" x14ac:dyDescent="0.2">
      <c r="A44" s="12">
        <v>36</v>
      </c>
      <c r="B44" s="18" t="s">
        <v>38</v>
      </c>
      <c r="C44" s="14" t="s">
        <v>15</v>
      </c>
      <c r="D44" s="16">
        <v>1</v>
      </c>
      <c r="E44" s="17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195" s="26" customFormat="1" ht="10.9" customHeight="1" x14ac:dyDescent="0.2">
      <c r="A45" s="12">
        <v>37</v>
      </c>
      <c r="B45" s="19" t="s">
        <v>19</v>
      </c>
      <c r="C45" s="27" t="s">
        <v>15</v>
      </c>
      <c r="D45" s="28">
        <v>1</v>
      </c>
      <c r="E45" s="29"/>
      <c r="F45" s="11">
        <f t="shared" ref="F45:F46" si="4">SUM(D45*E45)</f>
        <v>0</v>
      </c>
      <c r="G45" s="25"/>
      <c r="H45" s="25"/>
    </row>
    <row r="46" spans="1:195" s="26" customFormat="1" ht="10.9" customHeight="1" thickBot="1" x14ac:dyDescent="0.25">
      <c r="A46" s="39">
        <v>38</v>
      </c>
      <c r="B46" s="40" t="s">
        <v>20</v>
      </c>
      <c r="C46" s="41" t="s">
        <v>16</v>
      </c>
      <c r="D46" s="42">
        <v>0.42</v>
      </c>
      <c r="E46" s="43"/>
      <c r="F46" s="44">
        <f t="shared" si="4"/>
        <v>0</v>
      </c>
      <c r="G46" s="25"/>
    </row>
    <row r="47" spans="1:195" ht="24" customHeight="1" thickBot="1" x14ac:dyDescent="0.25">
      <c r="A47" s="8"/>
      <c r="C47" s="61" t="s">
        <v>1</v>
      </c>
      <c r="D47" s="62"/>
      <c r="E47" s="63">
        <f>SUM(F8:F46)</f>
        <v>0</v>
      </c>
      <c r="F47" s="64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</row>
    <row r="48" spans="1:195" s="15" customFormat="1" ht="12.75" customHeight="1" x14ac:dyDescent="0.2">
      <c r="A48" s="60" t="s">
        <v>7</v>
      </c>
      <c r="B48" s="60"/>
      <c r="C48" s="60"/>
      <c r="D48" s="60"/>
      <c r="E48" s="60"/>
      <c r="F48" s="60"/>
    </row>
    <row r="49" spans="1:195" s="15" customFormat="1" ht="12.75" customHeight="1" x14ac:dyDescent="0.2">
      <c r="A49" s="60" t="s">
        <v>21</v>
      </c>
      <c r="B49" s="60"/>
      <c r="C49" s="60"/>
      <c r="D49" s="60"/>
      <c r="E49" s="60"/>
      <c r="F49" s="60"/>
    </row>
    <row r="50" spans="1:195" s="15" customFormat="1" ht="12.75" customHeight="1" x14ac:dyDescent="0.2">
      <c r="A50" s="60" t="s">
        <v>8</v>
      </c>
      <c r="B50" s="60"/>
      <c r="C50" s="60"/>
      <c r="D50" s="60"/>
      <c r="E50" s="60"/>
      <c r="F50" s="60"/>
    </row>
    <row r="51" spans="1:195" s="15" customFormat="1" ht="12.75" customHeight="1" x14ac:dyDescent="0.2">
      <c r="A51" s="3"/>
      <c r="B51" s="60" t="s">
        <v>9</v>
      </c>
      <c r="C51" s="60"/>
      <c r="D51" s="60"/>
      <c r="E51" s="60"/>
      <c r="F51" s="60"/>
    </row>
    <row r="52" spans="1:195" s="15" customFormat="1" ht="12.75" customHeight="1" x14ac:dyDescent="0.2">
      <c r="A52" s="60" t="s">
        <v>22</v>
      </c>
      <c r="B52" s="60"/>
      <c r="C52" s="60"/>
      <c r="D52" s="60"/>
      <c r="E52" s="60"/>
      <c r="F52" s="60"/>
    </row>
    <row r="53" spans="1:195" s="15" customFormat="1" ht="12.75" customHeight="1" x14ac:dyDescent="0.2">
      <c r="A53" s="60" t="s">
        <v>23</v>
      </c>
      <c r="B53" s="60"/>
      <c r="C53" s="60"/>
      <c r="D53" s="60"/>
      <c r="E53" s="60"/>
      <c r="F53" s="60"/>
    </row>
    <row r="54" spans="1:195" s="15" customFormat="1" ht="12.75" customHeight="1" x14ac:dyDescent="0.2">
      <c r="A54" s="60" t="s">
        <v>36</v>
      </c>
      <c r="B54" s="60"/>
      <c r="C54" s="60"/>
      <c r="D54" s="60"/>
      <c r="E54" s="60"/>
      <c r="F54" s="60"/>
    </row>
    <row r="55" spans="1:195" s="15" customFormat="1" ht="12.75" customHeight="1" x14ac:dyDescent="0.2">
      <c r="A55" s="3"/>
      <c r="B55" s="60" t="s">
        <v>37</v>
      </c>
      <c r="C55" s="60"/>
      <c r="D55" s="60"/>
      <c r="E55" s="60"/>
      <c r="F55" s="60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</row>
    <row r="56" spans="1:195" s="15" customFormat="1" ht="12.75" customHeight="1" x14ac:dyDescent="0.2">
      <c r="A56" s="3"/>
      <c r="B56" s="30" t="s">
        <v>30</v>
      </c>
      <c r="C56" s="30"/>
      <c r="D56" s="30"/>
      <c r="E56" s="30"/>
      <c r="F56" s="30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</row>
    <row r="57" spans="1:195" s="15" customFormat="1" x14ac:dyDescent="0.2">
      <c r="A57" s="60" t="s">
        <v>24</v>
      </c>
      <c r="B57" s="60"/>
      <c r="C57" s="60"/>
      <c r="D57" s="60"/>
      <c r="E57" s="60"/>
      <c r="F57" s="60"/>
    </row>
    <row r="58" spans="1:195" s="15" customFormat="1" x14ac:dyDescent="0.2">
      <c r="A58" s="3"/>
      <c r="B58" s="60" t="s">
        <v>25</v>
      </c>
      <c r="C58" s="60"/>
      <c r="D58" s="60"/>
      <c r="E58" s="60"/>
      <c r="F58" s="60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</row>
    <row r="59" spans="1:195" s="15" customFormat="1" x14ac:dyDescent="0.2">
      <c r="A59" s="3"/>
      <c r="B59" s="60" t="s">
        <v>26</v>
      </c>
      <c r="C59" s="60"/>
      <c r="D59" s="60"/>
      <c r="E59" s="60"/>
      <c r="F59" s="60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47:D47"/>
    <mergeCell ref="E47:F47"/>
    <mergeCell ref="A52:F52"/>
    <mergeCell ref="A41:F41"/>
    <mergeCell ref="B51:F51"/>
    <mergeCell ref="A50:F50"/>
    <mergeCell ref="A49:F49"/>
    <mergeCell ref="A48:F48"/>
    <mergeCell ref="B58:F58"/>
    <mergeCell ref="B59:F59"/>
    <mergeCell ref="A53:F53"/>
    <mergeCell ref="A57:F57"/>
    <mergeCell ref="B55:F55"/>
    <mergeCell ref="A54:F54"/>
  </mergeCells>
  <phoneticPr fontId="3" type="noConversion"/>
  <conditionalFormatting sqref="A41">
    <cfRule type="cellIs" dxfId="2" priority="68" stopIfTrue="1" operator="equal">
      <formula>0</formula>
    </cfRule>
  </conditionalFormatting>
  <conditionalFormatting sqref="B25">
    <cfRule type="cellIs" dxfId="1" priority="1" stopIfTrue="1" operator="equal">
      <formula>0</formula>
    </cfRule>
  </conditionalFormatting>
  <conditionalFormatting sqref="B10:D15 C16:D16 B17:D18">
    <cfRule type="cellIs" dxfId="0" priority="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2025-12-30T08:06:10Z</dcterms:modified>
</cp:coreProperties>
</file>